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<sst xmlns="http://schemas.openxmlformats.org/spreadsheetml/2006/main" count="56" uniqueCount="41">
  <si>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Situatia valorilor contractate alocate unitatilor sanitare pentru derularea programelor/subprogramelor nationale de sanatate curative aferente  trimestrului I 2015</t>
  </si>
  <si>
    <t>12.03.2015</t>
  </si>
  <si>
    <t>Denumirea unitatii sanitare care deruleaza programul/subprogramul national de sanatate curativ</t>
  </si>
  <si>
    <t>Denumirea programului/subprogramul national de sanatate curativ</t>
  </si>
  <si>
    <t>Valoarea contract trim. 2015</t>
  </si>
  <si>
    <t>Spitalul Clinic Judetean de Urgenta Craiova</t>
  </si>
  <si>
    <t>Programul national de boli cardiovasculare</t>
  </si>
  <si>
    <t>implantare de stimulatoare cardiace</t>
  </si>
  <si>
    <t>implantare de defibrilatoare interne</t>
  </si>
  <si>
    <t>resincronizare cardiaca in insuficienta cardiaca severa</t>
  </si>
  <si>
    <t>Programul national de oncologie</t>
  </si>
  <si>
    <t>Subprogramul de reconstructie mamara dupa afectiuni oncologice prin endoprotezare</t>
  </si>
  <si>
    <t>Programul national de diabet zaharat</t>
  </si>
  <si>
    <t>asigurarea tratamentului specific:insulina si ADO</t>
  </si>
  <si>
    <t>seturi consumabile pentru pompe de insulina</t>
  </si>
  <si>
    <t xml:space="preserve">pompe insulina </t>
  </si>
  <si>
    <t>Programul national de tratament al hemofiliei si talasemiei</t>
  </si>
  <si>
    <t>Hemofilia on demand</t>
  </si>
  <si>
    <t>Hemofilia profilaxie</t>
  </si>
  <si>
    <t>Hemofilia inhibitori</t>
  </si>
  <si>
    <t>Talasemia</t>
  </si>
  <si>
    <t>Programul national de tratament pentru boli rare</t>
  </si>
  <si>
    <t>boala Hunter</t>
  </si>
  <si>
    <t>Sindromul SIDPU</t>
  </si>
  <si>
    <t>Programul national de boli endocrine</t>
  </si>
  <si>
    <t>osteoporoza</t>
  </si>
  <si>
    <t>gusa</t>
  </si>
  <si>
    <t>Programul national de ortopedie</t>
  </si>
  <si>
    <t>Subprogramul de radiologie interventionala</t>
  </si>
  <si>
    <t xml:space="preserve"> afectiuni vasculare periferice</t>
  </si>
  <si>
    <t>terapia afectiunilor coloanei vertebrale</t>
  </si>
  <si>
    <t>terapia hemoragiilor acute sau cronice</t>
  </si>
  <si>
    <t>TOTAL</t>
  </si>
  <si>
    <t>Programul national de supleere a functiei renale la bolnavii cu insuficienta renala cronica</t>
  </si>
  <si>
    <t>hemodializa</t>
  </si>
  <si>
    <t>dializa peritoneala</t>
  </si>
  <si>
    <t>Spitalul Clinic Municipal Filantropia</t>
  </si>
  <si>
    <t>SC Oncolab SRL</t>
  </si>
  <si>
    <t>SC Onco Life Center SRL</t>
  </si>
  <si>
    <t>SC Centrul  de Oncologie Sf. Nectarie SRL</t>
  </si>
  <si>
    <t>SC Gral Medical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</si>
</sst>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78"/>
  <sheetViews>
    <sheetView tabSelected="1" workbookViewId="0" topLeftCell="A7">
      <selection activeCell="B16" sqref="B16"/>
    </sheetView>
  </sheetViews>
  <sheetFormatPr defaultColWidth="9.140625" defaultRowHeight="12.75"/>
  <cols>
    <col min="1" max="1" width="31.28125" style="0" customWidth="1"/>
    <col min="2" max="2" width="77.140625" style="0" customWidth="1"/>
    <col min="3" max="3" width="15.140625" style="0" customWidth="1"/>
    <col min="5" max="5" width="10.140625" style="0" bestFit="1" customWidth="1"/>
  </cols>
  <sheetData>
    <row r="2" ht="12.75" hidden="1"/>
    <row r="3" ht="12.75" hidden="1"/>
    <row r="4" ht="12.75" hidden="1"/>
    <row r="5" ht="12.75" hidden="1"/>
    <row r="6" ht="12.75" hidden="1"/>
    <row r="8" spans="1:9" ht="15.75">
      <c r="A8" s="24" t="s">
        <v>0</v>
      </c>
      <c r="B8" s="24"/>
      <c r="C8" s="24"/>
      <c r="D8" s="2"/>
      <c r="E8" s="1"/>
      <c r="F8" s="1"/>
      <c r="G8" s="1"/>
      <c r="H8" s="1"/>
      <c r="I8" s="1"/>
    </row>
    <row r="9" spans="1:9" ht="15.75">
      <c r="A9" s="2"/>
      <c r="B9" s="2"/>
      <c r="C9" s="2"/>
      <c r="D9" s="2"/>
      <c r="E9" s="1"/>
      <c r="F9" s="1"/>
      <c r="G9" s="1"/>
      <c r="H9" s="1"/>
      <c r="I9" s="1"/>
    </row>
    <row r="10" spans="1:4" ht="16.5" thickBot="1">
      <c r="A10" s="3"/>
      <c r="B10" s="3"/>
      <c r="C10" s="30" t="s">
        <v>1</v>
      </c>
      <c r="D10" s="3"/>
    </row>
    <row r="11" spans="1:4" ht="12.75" customHeight="1">
      <c r="A11" s="13" t="s">
        <v>2</v>
      </c>
      <c r="B11" s="13" t="s">
        <v>3</v>
      </c>
      <c r="C11" s="14" t="s">
        <v>4</v>
      </c>
      <c r="D11" s="3"/>
    </row>
    <row r="12" spans="1:4" ht="15" customHeight="1">
      <c r="A12" s="14"/>
      <c r="B12" s="14"/>
      <c r="C12" s="14"/>
      <c r="D12" s="3"/>
    </row>
    <row r="13" spans="1:4" ht="15" customHeight="1">
      <c r="A13" s="14"/>
      <c r="B13" s="14"/>
      <c r="C13" s="14"/>
      <c r="D13" s="3"/>
    </row>
    <row r="14" spans="1:4" ht="12.75" customHeight="1">
      <c r="A14" s="14"/>
      <c r="B14" s="14"/>
      <c r="C14" s="14"/>
      <c r="D14" s="3"/>
    </row>
    <row r="15" spans="1:4" ht="15" customHeight="1">
      <c r="A15" s="15"/>
      <c r="B15" s="15"/>
      <c r="C15" s="14"/>
      <c r="D15" s="3"/>
    </row>
    <row r="16" spans="1:4" ht="15.75">
      <c r="A16" s="17" t="s">
        <v>5</v>
      </c>
      <c r="B16" s="4" t="s">
        <v>6</v>
      </c>
      <c r="C16" s="25">
        <f>C17+C18+C19</f>
        <v>69000</v>
      </c>
      <c r="D16" s="3"/>
    </row>
    <row r="17" spans="1:4" ht="15" customHeight="1">
      <c r="A17" s="18"/>
      <c r="B17" s="5" t="s">
        <v>7</v>
      </c>
      <c r="C17" s="26">
        <v>29000</v>
      </c>
      <c r="D17" s="3"/>
    </row>
    <row r="18" spans="1:4" ht="15" customHeight="1">
      <c r="A18" s="18"/>
      <c r="B18" s="5" t="s">
        <v>8</v>
      </c>
      <c r="C18" s="26">
        <v>27000</v>
      </c>
      <c r="D18" s="3"/>
    </row>
    <row r="19" spans="1:4" ht="15" customHeight="1">
      <c r="A19" s="18"/>
      <c r="B19" s="5" t="s">
        <v>9</v>
      </c>
      <c r="C19" s="26">
        <v>13000</v>
      </c>
      <c r="D19" s="3"/>
    </row>
    <row r="20" spans="1:4" ht="15.75">
      <c r="A20" s="18"/>
      <c r="B20" s="4" t="s">
        <v>10</v>
      </c>
      <c r="C20" s="25">
        <f>C21+C22</f>
        <v>718170.14</v>
      </c>
      <c r="D20" s="3"/>
    </row>
    <row r="21" spans="1:4" ht="15" customHeight="1">
      <c r="A21" s="18"/>
      <c r="B21" s="7" t="s">
        <v>10</v>
      </c>
      <c r="C21" s="27">
        <v>703170.14</v>
      </c>
      <c r="D21" s="3"/>
    </row>
    <row r="22" spans="1:4" ht="15" customHeight="1">
      <c r="A22" s="18"/>
      <c r="B22" s="7" t="s">
        <v>11</v>
      </c>
      <c r="C22" s="27">
        <v>15000</v>
      </c>
      <c r="D22" s="3"/>
    </row>
    <row r="23" spans="1:4" ht="15.75">
      <c r="A23" s="18"/>
      <c r="B23" s="4" t="s">
        <v>12</v>
      </c>
      <c r="C23" s="28">
        <f>C24+C25+C26</f>
        <v>35555.46</v>
      </c>
      <c r="D23" s="3"/>
    </row>
    <row r="24" spans="1:4" ht="15" customHeight="1">
      <c r="A24" s="18"/>
      <c r="B24" s="5" t="s">
        <v>13</v>
      </c>
      <c r="C24" s="27">
        <v>4555.46</v>
      </c>
      <c r="D24" s="3"/>
    </row>
    <row r="25" spans="1:4" ht="15" customHeight="1">
      <c r="A25" s="18"/>
      <c r="B25" s="5" t="s">
        <v>14</v>
      </c>
      <c r="C25" s="27">
        <v>23000</v>
      </c>
      <c r="D25" s="3"/>
    </row>
    <row r="26" spans="1:4" ht="15" customHeight="1">
      <c r="A26" s="18"/>
      <c r="B26" s="5" t="s">
        <v>15</v>
      </c>
      <c r="C26" s="27">
        <v>8000</v>
      </c>
      <c r="D26" s="3"/>
    </row>
    <row r="27" spans="1:4" ht="15.75">
      <c r="A27" s="18"/>
      <c r="B27" s="4" t="s">
        <v>16</v>
      </c>
      <c r="C27" s="25">
        <f>C28+C29+C30+C31</f>
        <v>96689.17</v>
      </c>
      <c r="D27" s="3"/>
    </row>
    <row r="28" spans="1:4" ht="15" customHeight="1">
      <c r="A28" s="18"/>
      <c r="B28" s="5" t="s">
        <v>17</v>
      </c>
      <c r="C28" s="26">
        <v>55570.57</v>
      </c>
      <c r="D28" s="3"/>
    </row>
    <row r="29" spans="1:4" ht="15" customHeight="1">
      <c r="A29" s="18"/>
      <c r="B29" s="5" t="s">
        <v>18</v>
      </c>
      <c r="C29" s="26">
        <v>30821.31</v>
      </c>
      <c r="D29" s="3"/>
    </row>
    <row r="30" spans="1:4" ht="15" customHeight="1">
      <c r="A30" s="18"/>
      <c r="B30" s="5" t="s">
        <v>19</v>
      </c>
      <c r="C30" s="26">
        <v>9500</v>
      </c>
      <c r="D30" s="3"/>
    </row>
    <row r="31" spans="1:4" ht="15" customHeight="1">
      <c r="A31" s="18"/>
      <c r="B31" s="5" t="s">
        <v>20</v>
      </c>
      <c r="C31" s="26">
        <v>797.29</v>
      </c>
      <c r="D31" s="3"/>
    </row>
    <row r="32" spans="1:4" ht="15.75">
      <c r="A32" s="18"/>
      <c r="B32" s="4" t="s">
        <v>21</v>
      </c>
      <c r="C32" s="25">
        <f>C33+C34</f>
        <v>996000</v>
      </c>
      <c r="D32" s="3"/>
    </row>
    <row r="33" spans="1:4" ht="15" customHeight="1">
      <c r="A33" s="18"/>
      <c r="B33" s="7" t="s">
        <v>22</v>
      </c>
      <c r="C33" s="27">
        <v>978000</v>
      </c>
      <c r="D33" s="3"/>
    </row>
    <row r="34" spans="1:4" ht="15" customHeight="1">
      <c r="A34" s="18"/>
      <c r="B34" s="7" t="s">
        <v>23</v>
      </c>
      <c r="C34" s="27">
        <v>18000</v>
      </c>
      <c r="D34" s="3"/>
    </row>
    <row r="35" spans="1:4" ht="15.75">
      <c r="A35" s="18"/>
      <c r="B35" s="4" t="s">
        <v>24</v>
      </c>
      <c r="C35" s="25">
        <f>C36+C37</f>
        <v>5000</v>
      </c>
      <c r="D35" s="3"/>
    </row>
    <row r="36" spans="1:4" ht="15" customHeight="1">
      <c r="A36" s="18"/>
      <c r="B36" s="5" t="s">
        <v>25</v>
      </c>
      <c r="C36" s="26">
        <v>4000</v>
      </c>
      <c r="D36" s="3"/>
    </row>
    <row r="37" spans="1:4" ht="15" customHeight="1">
      <c r="A37" s="18"/>
      <c r="B37" s="5" t="s">
        <v>26</v>
      </c>
      <c r="C37" s="26">
        <v>1000</v>
      </c>
      <c r="D37" s="3"/>
    </row>
    <row r="38" spans="1:5" ht="15.75">
      <c r="A38" s="18"/>
      <c r="B38" s="4" t="s">
        <v>27</v>
      </c>
      <c r="C38" s="25">
        <v>388000</v>
      </c>
      <c r="D38" s="3"/>
      <c r="E38" s="8"/>
    </row>
    <row r="39" spans="1:5" ht="15.75">
      <c r="A39" s="18"/>
      <c r="B39" s="4" t="s">
        <v>28</v>
      </c>
      <c r="C39" s="25">
        <f>C40+C41+C42</f>
        <v>25000</v>
      </c>
      <c r="D39" s="3"/>
      <c r="E39" s="8"/>
    </row>
    <row r="40" spans="1:5" ht="15" customHeight="1">
      <c r="A40" s="18"/>
      <c r="B40" s="5" t="s">
        <v>29</v>
      </c>
      <c r="C40" s="26">
        <v>6000</v>
      </c>
      <c r="D40" s="3"/>
      <c r="E40" s="8"/>
    </row>
    <row r="41" spans="1:4" ht="15" customHeight="1">
      <c r="A41" s="18"/>
      <c r="B41" s="5" t="s">
        <v>30</v>
      </c>
      <c r="C41" s="26">
        <v>14000</v>
      </c>
      <c r="D41" s="3"/>
    </row>
    <row r="42" spans="1:4" ht="15" customHeight="1">
      <c r="A42" s="19"/>
      <c r="B42" s="5" t="s">
        <v>31</v>
      </c>
      <c r="C42" s="26">
        <v>5000</v>
      </c>
      <c r="D42" s="3"/>
    </row>
    <row r="43" spans="1:4" ht="15.75">
      <c r="A43" s="16" t="s">
        <v>32</v>
      </c>
      <c r="B43" s="20"/>
      <c r="C43" s="25">
        <f>C16+C20+C23+C27+C32+C35+C38+C39</f>
        <v>2333414.77</v>
      </c>
      <c r="D43" s="3"/>
    </row>
    <row r="44" spans="1:5" ht="31.5">
      <c r="A44" s="9" t="s">
        <v>5</v>
      </c>
      <c r="B44" s="4" t="s">
        <v>33</v>
      </c>
      <c r="C44" s="25">
        <f>C45+C46</f>
        <v>821000</v>
      </c>
      <c r="D44" s="3"/>
      <c r="E44" s="8"/>
    </row>
    <row r="45" spans="1:5" ht="15.75">
      <c r="A45" s="10"/>
      <c r="B45" s="5" t="s">
        <v>34</v>
      </c>
      <c r="C45" s="26">
        <v>768304</v>
      </c>
      <c r="D45" s="3"/>
      <c r="E45" s="8"/>
    </row>
    <row r="46" spans="1:5" ht="15.75">
      <c r="A46" s="10"/>
      <c r="B46" s="5" t="s">
        <v>35</v>
      </c>
      <c r="C46" s="26">
        <v>52696</v>
      </c>
      <c r="D46" s="3"/>
      <c r="E46" s="8"/>
    </row>
    <row r="47" spans="1:4" ht="15.75">
      <c r="A47" s="21" t="s">
        <v>36</v>
      </c>
      <c r="B47" s="4" t="s">
        <v>10</v>
      </c>
      <c r="C47" s="25">
        <v>932189.12</v>
      </c>
      <c r="D47" s="3"/>
    </row>
    <row r="48" spans="1:4" ht="15.75">
      <c r="A48" s="22"/>
      <c r="B48" s="4" t="s">
        <v>12</v>
      </c>
      <c r="C48" s="25">
        <v>2481.65</v>
      </c>
      <c r="D48" s="3"/>
    </row>
    <row r="49" spans="1:4" ht="15.75">
      <c r="A49" s="22"/>
      <c r="B49" s="11" t="s">
        <v>16</v>
      </c>
      <c r="C49" s="25">
        <f>C50+C51+C52+C53</f>
        <v>198596.94</v>
      </c>
      <c r="D49" s="3"/>
    </row>
    <row r="50" spans="1:4" ht="15" customHeight="1">
      <c r="A50" s="22"/>
      <c r="B50" s="5" t="s">
        <v>17</v>
      </c>
      <c r="C50" s="26">
        <v>67422.77</v>
      </c>
      <c r="D50" s="3"/>
    </row>
    <row r="51" spans="1:4" ht="15" customHeight="1">
      <c r="A51" s="22"/>
      <c r="B51" s="5" t="s">
        <v>18</v>
      </c>
      <c r="C51" s="26">
        <v>15471.46</v>
      </c>
      <c r="D51" s="3"/>
    </row>
    <row r="52" spans="1:4" ht="15" customHeight="1">
      <c r="A52" s="22"/>
      <c r="B52" s="5" t="s">
        <v>19</v>
      </c>
      <c r="C52" s="26">
        <v>9500</v>
      </c>
      <c r="D52" s="3"/>
    </row>
    <row r="53" spans="1:4" ht="15" customHeight="1">
      <c r="A53" s="23"/>
      <c r="B53" s="5" t="s">
        <v>20</v>
      </c>
      <c r="C53" s="26">
        <v>106202.71</v>
      </c>
      <c r="D53" s="3"/>
    </row>
    <row r="54" spans="1:4" ht="15.75">
      <c r="A54" s="16" t="s">
        <v>32</v>
      </c>
      <c r="B54" s="20"/>
      <c r="C54" s="25">
        <f>C47+C48+C49</f>
        <v>1133267.71</v>
      </c>
      <c r="D54" s="3"/>
    </row>
    <row r="55" spans="1:4" ht="15.75">
      <c r="A55" s="11" t="s">
        <v>37</v>
      </c>
      <c r="B55" s="4" t="s">
        <v>10</v>
      </c>
      <c r="C55" s="29">
        <v>1973532.4</v>
      </c>
      <c r="D55" s="3"/>
    </row>
    <row r="56" spans="1:4" ht="15.75">
      <c r="A56" s="11" t="s">
        <v>38</v>
      </c>
      <c r="B56" s="11" t="s">
        <v>10</v>
      </c>
      <c r="C56" s="29">
        <v>470000.08</v>
      </c>
      <c r="D56" s="3"/>
    </row>
    <row r="57" spans="1:4" ht="31.5">
      <c r="A57" s="9" t="s">
        <v>39</v>
      </c>
      <c r="B57" s="11" t="s">
        <v>10</v>
      </c>
      <c r="C57" s="29">
        <v>1646795.59</v>
      </c>
      <c r="D57" s="3"/>
    </row>
    <row r="58" spans="1:4" ht="15.75">
      <c r="A58" s="4" t="s">
        <v>40</v>
      </c>
      <c r="B58" s="4" t="s">
        <v>10</v>
      </c>
      <c r="C58" s="29">
        <v>15076.93</v>
      </c>
      <c r="D58" s="3"/>
    </row>
    <row r="59" spans="1:4" ht="15">
      <c r="A59" s="12"/>
      <c r="B59" s="3"/>
      <c r="C59" s="12"/>
      <c r="D59" s="3"/>
    </row>
    <row r="60" spans="1:4" ht="15">
      <c r="A60" s="12"/>
      <c r="B60" s="12"/>
      <c r="C60" s="12"/>
      <c r="D60" s="3"/>
    </row>
    <row r="61" spans="1:4" ht="15.75">
      <c r="A61" s="6" t="s">
        <v>32</v>
      </c>
      <c r="B61" s="12"/>
      <c r="C61" s="6">
        <f>C58+C57+C56+C55+C54+C44+C43</f>
        <v>8393087.48</v>
      </c>
      <c r="D61" s="3"/>
    </row>
    <row r="62" spans="1:2" ht="12.75">
      <c r="A62" s="8"/>
      <c r="B62" s="8"/>
    </row>
    <row r="63" spans="1:2" ht="12.75">
      <c r="A63" s="8"/>
      <c r="B63" s="8"/>
    </row>
    <row r="64" spans="1:2" ht="12.75">
      <c r="A64" s="8"/>
      <c r="B64" s="8"/>
    </row>
    <row r="65" spans="1:2" ht="12.75">
      <c r="A65" s="8"/>
      <c r="B65" s="8"/>
    </row>
    <row r="66" spans="1:2" ht="12.75">
      <c r="A66" s="8"/>
      <c r="B66" s="8"/>
    </row>
    <row r="67" spans="1:2" ht="12.75">
      <c r="A67" s="8"/>
      <c r="B67" s="8"/>
    </row>
    <row r="68" spans="1:2" ht="12.75">
      <c r="A68" s="8"/>
      <c r="B68" s="8"/>
    </row>
    <row r="69" spans="1:2" ht="12.75">
      <c r="A69" s="8"/>
      <c r="B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</sheetData>
  <mergeCells count="7">
    <mergeCell ref="A43:B43"/>
    <mergeCell ref="A47:A53"/>
    <mergeCell ref="A54:B54"/>
    <mergeCell ref="A16:A42"/>
    <mergeCell ref="A11:A15"/>
    <mergeCell ref="B11:B15"/>
    <mergeCell ref="C11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sararu</cp:lastModifiedBy>
  <dcterms:created xsi:type="dcterms:W3CDTF">1996-10-14T23:33:28Z</dcterms:created>
  <dcterms:modified xsi:type="dcterms:W3CDTF">2015-03-20T06:56:22Z</dcterms:modified>
  <cp:category/>
  <cp:version/>
  <cp:contentType/>
  <cp:contentStatus/>
</cp:coreProperties>
</file>